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Demographics\2020 Census - Population\Houston Data 4 Web\"/>
    </mc:Choice>
  </mc:AlternateContent>
  <xr:revisionPtr revIDLastSave="0" documentId="13_ncr:1_{E7B043A7-E8E7-497E-98DE-7F90DB8C72D5}" xr6:coauthVersionLast="45" xr6:coauthVersionMax="45" xr10:uidLastSave="{00000000-0000-0000-0000-000000000000}"/>
  <bookViews>
    <workbookView xWindow="-120" yWindow="-120" windowWidth="29040" windowHeight="15840" xr2:uid="{FDC0EB7F-592E-4D6F-9C42-C899FDCC27AF}"/>
  </bookViews>
  <sheets>
    <sheet name="Pop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6" i="1"/>
  <c r="G7" i="1"/>
  <c r="G8" i="1"/>
  <c r="G9" i="1"/>
  <c r="G10" i="1"/>
  <c r="G11" i="1"/>
  <c r="G12" i="1"/>
  <c r="G13" i="1"/>
  <c r="G6" i="1"/>
  <c r="F7" i="1"/>
  <c r="F8" i="1"/>
  <c r="F9" i="1"/>
  <c r="F10" i="1"/>
  <c r="F11" i="1"/>
  <c r="F12" i="1"/>
  <c r="F13" i="1"/>
  <c r="F6" i="1"/>
  <c r="E7" i="1"/>
  <c r="E8" i="1"/>
  <c r="E9" i="1"/>
  <c r="E10" i="1"/>
  <c r="E11" i="1"/>
  <c r="E12" i="1"/>
  <c r="E13" i="1"/>
  <c r="E6" i="1"/>
  <c r="B14" i="1" l="1"/>
  <c r="C14" i="1"/>
  <c r="D14" i="1"/>
  <c r="H14" i="1" l="1"/>
  <c r="F14" i="1"/>
  <c r="G14" i="1"/>
  <c r="E14" i="1"/>
</calcChain>
</file>

<file path=xl/sharedStrings.xml><?xml version="1.0" encoding="utf-8"?>
<sst xmlns="http://schemas.openxmlformats.org/spreadsheetml/2006/main" count="20" uniqueCount="18">
  <si>
    <t>Hispanic</t>
  </si>
  <si>
    <t>Non-Hispanic White</t>
  </si>
  <si>
    <t>Non-Hispanic  Asian</t>
  </si>
  <si>
    <t>Non-Hispanic Some Other Race</t>
  </si>
  <si>
    <t>Numerical Change</t>
  </si>
  <si>
    <t>Percent Change</t>
  </si>
  <si>
    <t>2000  - 2010</t>
  </si>
  <si>
    <t>2010 - 2020</t>
  </si>
  <si>
    <t xml:space="preserve">Non-Hispanic  American Indian and Alaska Native </t>
  </si>
  <si>
    <t>Non-Hispanic  Black or African American</t>
  </si>
  <si>
    <t>Non-Hispanic  Native Hawaiian and Other Pacific Islander</t>
  </si>
  <si>
    <t>Source: U.S. Census Bureau; Census 2000 - 2020</t>
  </si>
  <si>
    <t>City of Houston: 2000 - 2020</t>
  </si>
  <si>
    <t>Census</t>
  </si>
  <si>
    <t>City of Houston</t>
  </si>
  <si>
    <t>Population by Ethnicity</t>
  </si>
  <si>
    <t>Non-Hispanic Two or More Races</t>
  </si>
  <si>
    <t>Population by Ethnicity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</si>
</sst>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164" fontId="3" fillId="0" borderId="0" xfId="1" applyNumberFormat="1" applyFont="1"/>
    <xf numFmtId="164" fontId="2" fillId="2" borderId="6" xfId="1" applyNumberFormat="1" applyFont="1" applyFill="1" applyBorder="1"/>
    <xf numFmtId="164" fontId="3" fillId="3" borderId="6" xfId="1" applyNumberFormat="1" applyFont="1" applyFill="1" applyBorder="1"/>
    <xf numFmtId="9" fontId="3" fillId="0" borderId="0" xfId="2" applyFont="1"/>
    <xf numFmtId="164" fontId="3" fillId="2" borderId="7" xfId="1" applyNumberFormat="1" applyFont="1" applyFill="1" applyBorder="1"/>
    <xf numFmtId="165" fontId="3" fillId="0" borderId="9" xfId="2" applyNumberFormat="1" applyFont="1" applyBorder="1"/>
    <xf numFmtId="165" fontId="2" fillId="2" borderId="11" xfId="2" applyNumberFormat="1" applyFont="1" applyFill="1" applyBorder="1"/>
    <xf numFmtId="164" fontId="3" fillId="0" borderId="5" xfId="1" applyNumberFormat="1" applyFont="1" applyBorder="1"/>
    <xf numFmtId="164" fontId="3" fillId="3" borderId="5" xfId="1" applyNumberFormat="1" applyFont="1" applyFill="1" applyBorder="1"/>
    <xf numFmtId="165" fontId="3" fillId="0" borderId="5" xfId="2" applyNumberFormat="1" applyFont="1" applyBorder="1"/>
    <xf numFmtId="165" fontId="2" fillId="2" borderId="6" xfId="2" applyNumberFormat="1" applyFont="1" applyFill="1" applyBorder="1"/>
    <xf numFmtId="164" fontId="3" fillId="0" borderId="6" xfId="1" applyNumberFormat="1" applyFont="1" applyBorder="1"/>
    <xf numFmtId="165" fontId="3" fillId="0" borderId="6" xfId="2" applyNumberFormat="1" applyFont="1" applyBorder="1"/>
    <xf numFmtId="165" fontId="3" fillId="0" borderId="11" xfId="2" applyNumberFormat="1" applyFont="1" applyBorder="1"/>
    <xf numFmtId="1" fontId="2" fillId="2" borderId="6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164" fontId="2" fillId="2" borderId="11" xfId="1" applyNumberFormat="1" applyFont="1" applyFill="1" applyBorder="1" applyAlignment="1">
      <alignment horizontal="center"/>
    </xf>
    <xf numFmtId="164" fontId="3" fillId="3" borderId="8" xfId="1" applyNumberFormat="1" applyFont="1" applyFill="1" applyBorder="1" applyAlignment="1">
      <alignment horizontal="left"/>
    </xf>
    <xf numFmtId="164" fontId="3" fillId="3" borderId="8" xfId="1" applyNumberFormat="1" applyFont="1" applyFill="1" applyBorder="1" applyAlignment="1">
      <alignment horizontal="left" wrapText="1"/>
    </xf>
    <xf numFmtId="164" fontId="3" fillId="3" borderId="10" xfId="1" applyNumberFormat="1" applyFont="1" applyFill="1" applyBorder="1" applyAlignment="1">
      <alignment horizontal="left"/>
    </xf>
    <xf numFmtId="164" fontId="5" fillId="0" borderId="0" xfId="1" applyNumberFormat="1" applyFont="1"/>
    <xf numFmtId="164" fontId="2" fillId="2" borderId="10" xfId="1" applyNumberFormat="1" applyFont="1" applyFill="1" applyBorder="1" applyAlignment="1">
      <alignment horizontal="left"/>
    </xf>
    <xf numFmtId="164" fontId="2" fillId="2" borderId="10" xfId="1" applyNumberFormat="1" applyFont="1" applyFill="1" applyBorder="1"/>
    <xf numFmtId="164" fontId="2" fillId="2" borderId="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F7C0-FBF7-4CCD-9A9C-BC4CDCB08C5B}">
  <dimension ref="A1:I16"/>
  <sheetViews>
    <sheetView tabSelected="1" zoomScale="120" zoomScaleNormal="120" workbookViewId="0">
      <selection activeCell="A2" sqref="A2:H2"/>
    </sheetView>
  </sheetViews>
  <sheetFormatPr defaultRowHeight="15.75" x14ac:dyDescent="0.25"/>
  <cols>
    <col min="1" max="1" width="54.7109375" style="2" customWidth="1"/>
    <col min="2" max="2" width="13.5703125" style="2" customWidth="1"/>
    <col min="3" max="3" width="14.7109375" style="2" customWidth="1"/>
    <col min="4" max="4" width="15.140625" style="2" customWidth="1"/>
    <col min="5" max="5" width="15.42578125" style="2" customWidth="1"/>
    <col min="6" max="6" width="15" style="2" customWidth="1"/>
    <col min="7" max="7" width="15.140625" style="2" customWidth="1"/>
    <col min="8" max="8" width="14.5703125" style="1" customWidth="1"/>
    <col min="9" max="16384" width="9.140625" style="1"/>
  </cols>
  <sheetData>
    <row r="1" spans="1:9" ht="23.25" x14ac:dyDescent="0.35">
      <c r="A1" s="29" t="s">
        <v>17</v>
      </c>
      <c r="B1" s="29"/>
      <c r="C1" s="29"/>
      <c r="D1" s="29"/>
      <c r="E1" s="29"/>
      <c r="F1" s="29"/>
      <c r="G1" s="29"/>
      <c r="H1" s="29"/>
    </row>
    <row r="2" spans="1:9" ht="23.25" x14ac:dyDescent="0.35">
      <c r="A2" s="29" t="s">
        <v>12</v>
      </c>
      <c r="B2" s="29"/>
      <c r="C2" s="29"/>
      <c r="D2" s="29"/>
      <c r="E2" s="29"/>
      <c r="F2" s="29"/>
      <c r="G2" s="29"/>
      <c r="H2" s="29"/>
    </row>
    <row r="4" spans="1:9" ht="21.75" customHeight="1" x14ac:dyDescent="0.25">
      <c r="A4" s="6"/>
      <c r="B4" s="25" t="s">
        <v>13</v>
      </c>
      <c r="C4" s="26"/>
      <c r="D4" s="27"/>
      <c r="E4" s="28" t="s">
        <v>4</v>
      </c>
      <c r="F4" s="28"/>
      <c r="G4" s="26" t="s">
        <v>5</v>
      </c>
      <c r="H4" s="27"/>
    </row>
    <row r="5" spans="1:9" ht="21.75" customHeight="1" x14ac:dyDescent="0.25">
      <c r="A5" s="24" t="s">
        <v>15</v>
      </c>
      <c r="B5" s="16">
        <v>2000</v>
      </c>
      <c r="C5" s="16">
        <v>2010</v>
      </c>
      <c r="D5" s="16">
        <v>2020</v>
      </c>
      <c r="E5" s="17" t="s">
        <v>6</v>
      </c>
      <c r="F5" s="17" t="s">
        <v>7</v>
      </c>
      <c r="G5" s="17" t="s">
        <v>6</v>
      </c>
      <c r="H5" s="18" t="s">
        <v>7</v>
      </c>
    </row>
    <row r="6" spans="1:9" x14ac:dyDescent="0.25">
      <c r="A6" s="19" t="s">
        <v>0</v>
      </c>
      <c r="B6" s="9">
        <v>730865</v>
      </c>
      <c r="C6" s="9">
        <v>919668</v>
      </c>
      <c r="D6" s="10">
        <v>1013423</v>
      </c>
      <c r="E6" s="9">
        <f>+C6-B6</f>
        <v>188803</v>
      </c>
      <c r="F6" s="9">
        <f>+D6-C6</f>
        <v>93755</v>
      </c>
      <c r="G6" s="11">
        <f>+(C6-B6)/B6</f>
        <v>0.25832814541673221</v>
      </c>
      <c r="H6" s="7">
        <f>+(D6-C6)/C6</f>
        <v>0.10194439732599156</v>
      </c>
      <c r="I6" s="5"/>
    </row>
    <row r="7" spans="1:9" x14ac:dyDescent="0.25">
      <c r="A7" s="19" t="s">
        <v>1</v>
      </c>
      <c r="B7" s="9">
        <v>601851</v>
      </c>
      <c r="C7" s="9">
        <v>537901</v>
      </c>
      <c r="D7" s="10">
        <v>545989</v>
      </c>
      <c r="E7" s="9">
        <f t="shared" ref="E7:E14" si="0">+C7-B7</f>
        <v>-63950</v>
      </c>
      <c r="F7" s="9">
        <f t="shared" ref="F7:F14" si="1">+D7-C7</f>
        <v>8088</v>
      </c>
      <c r="G7" s="11">
        <f t="shared" ref="G7:G14" si="2">+(C7-B7)/B7</f>
        <v>-0.10625553500783416</v>
      </c>
      <c r="H7" s="7">
        <f t="shared" ref="H7:H14" si="3">+(D7-C7)/C7</f>
        <v>1.5036224137898981E-2</v>
      </c>
      <c r="I7" s="5"/>
    </row>
    <row r="8" spans="1:9" x14ac:dyDescent="0.25">
      <c r="A8" s="20" t="s">
        <v>9</v>
      </c>
      <c r="B8" s="9">
        <v>487851</v>
      </c>
      <c r="C8" s="9">
        <v>485956</v>
      </c>
      <c r="D8" s="10">
        <v>509479</v>
      </c>
      <c r="E8" s="9">
        <f t="shared" si="0"/>
        <v>-1895</v>
      </c>
      <c r="F8" s="9">
        <f t="shared" si="1"/>
        <v>23523</v>
      </c>
      <c r="G8" s="11">
        <f t="shared" si="2"/>
        <v>-3.8843827316127262E-3</v>
      </c>
      <c r="H8" s="7">
        <f t="shared" si="3"/>
        <v>4.8405616969437563E-2</v>
      </c>
      <c r="I8" s="5"/>
    </row>
    <row r="9" spans="1:9" ht="15" customHeight="1" x14ac:dyDescent="0.25">
      <c r="A9" s="20" t="s">
        <v>8</v>
      </c>
      <c r="B9" s="9">
        <v>3234</v>
      </c>
      <c r="C9" s="9">
        <v>3528</v>
      </c>
      <c r="D9" s="10">
        <v>3669</v>
      </c>
      <c r="E9" s="9">
        <f t="shared" si="0"/>
        <v>294</v>
      </c>
      <c r="F9" s="9">
        <f t="shared" si="1"/>
        <v>141</v>
      </c>
      <c r="G9" s="11">
        <f t="shared" si="2"/>
        <v>9.0909090909090912E-2</v>
      </c>
      <c r="H9" s="7">
        <f t="shared" si="3"/>
        <v>3.9965986394557826E-2</v>
      </c>
      <c r="I9" s="5"/>
    </row>
    <row r="10" spans="1:9" x14ac:dyDescent="0.25">
      <c r="A10" s="19" t="s">
        <v>2</v>
      </c>
      <c r="B10" s="9">
        <v>102706</v>
      </c>
      <c r="C10" s="9">
        <v>124859</v>
      </c>
      <c r="D10" s="10">
        <v>165189</v>
      </c>
      <c r="E10" s="9">
        <f t="shared" si="0"/>
        <v>22153</v>
      </c>
      <c r="F10" s="9">
        <f t="shared" si="1"/>
        <v>40330</v>
      </c>
      <c r="G10" s="11">
        <f t="shared" si="2"/>
        <v>0.21569333826650827</v>
      </c>
      <c r="H10" s="7">
        <f t="shared" si="3"/>
        <v>0.32300434890556545</v>
      </c>
      <c r="I10" s="5"/>
    </row>
    <row r="11" spans="1:9" x14ac:dyDescent="0.25">
      <c r="A11" s="20" t="s">
        <v>10</v>
      </c>
      <c r="B11" s="9">
        <v>680</v>
      </c>
      <c r="C11" s="9">
        <v>711</v>
      </c>
      <c r="D11" s="10">
        <v>960</v>
      </c>
      <c r="E11" s="9">
        <f t="shared" si="0"/>
        <v>31</v>
      </c>
      <c r="F11" s="9">
        <f t="shared" si="1"/>
        <v>249</v>
      </c>
      <c r="G11" s="11">
        <f t="shared" si="2"/>
        <v>4.5588235294117645E-2</v>
      </c>
      <c r="H11" s="7">
        <f t="shared" si="3"/>
        <v>0.35021097046413502</v>
      </c>
      <c r="I11" s="5"/>
    </row>
    <row r="12" spans="1:9" x14ac:dyDescent="0.25">
      <c r="A12" s="19" t="s">
        <v>3</v>
      </c>
      <c r="B12" s="9">
        <v>2614</v>
      </c>
      <c r="C12" s="9">
        <v>4128</v>
      </c>
      <c r="D12" s="10">
        <v>11884</v>
      </c>
      <c r="E12" s="9">
        <f t="shared" si="0"/>
        <v>1514</v>
      </c>
      <c r="F12" s="9">
        <f t="shared" si="1"/>
        <v>7756</v>
      </c>
      <c r="G12" s="11">
        <f t="shared" si="2"/>
        <v>0.57918898240244832</v>
      </c>
      <c r="H12" s="7">
        <f t="shared" si="3"/>
        <v>1.8788759689922481</v>
      </c>
      <c r="I12" s="5"/>
    </row>
    <row r="13" spans="1:9" x14ac:dyDescent="0.25">
      <c r="A13" s="21" t="s">
        <v>16</v>
      </c>
      <c r="B13" s="13">
        <v>23830</v>
      </c>
      <c r="C13" s="13">
        <v>22700</v>
      </c>
      <c r="D13" s="4">
        <v>53987</v>
      </c>
      <c r="E13" s="13">
        <f t="shared" si="0"/>
        <v>-1130</v>
      </c>
      <c r="F13" s="13">
        <f t="shared" si="1"/>
        <v>31287</v>
      </c>
      <c r="G13" s="14">
        <f t="shared" si="2"/>
        <v>-4.7419219471254721E-2</v>
      </c>
      <c r="H13" s="15">
        <f t="shared" si="3"/>
        <v>1.3782819383259912</v>
      </c>
      <c r="I13" s="5"/>
    </row>
    <row r="14" spans="1:9" x14ac:dyDescent="0.25">
      <c r="A14" s="23" t="s">
        <v>14</v>
      </c>
      <c r="B14" s="3">
        <f>SUM(B6:B13)</f>
        <v>1953631</v>
      </c>
      <c r="C14" s="3">
        <f>SUM(C6:C13)</f>
        <v>2099451</v>
      </c>
      <c r="D14" s="3">
        <f>SUM(D6:D13)</f>
        <v>2304580</v>
      </c>
      <c r="E14" s="3">
        <f t="shared" si="0"/>
        <v>145820</v>
      </c>
      <c r="F14" s="3">
        <f t="shared" si="1"/>
        <v>205129</v>
      </c>
      <c r="G14" s="12">
        <f t="shared" si="2"/>
        <v>7.4640502735675268E-2</v>
      </c>
      <c r="H14" s="8">
        <f t="shared" si="3"/>
        <v>9.7706019335531052E-2</v>
      </c>
      <c r="I14" s="5"/>
    </row>
    <row r="16" spans="1:9" x14ac:dyDescent="0.25">
      <c r="A16" s="22" t="s">
        <v>11</v>
      </c>
    </row>
  </sheetData>
  <mergeCells count="5">
    <mergeCell ref="B4:D4"/>
    <mergeCell ref="E4:F4"/>
    <mergeCell ref="G4:H4"/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Balachandran, Bala - PD</dc:creator>
  <cp:lastModifiedBy>Balachandran, Bala - PD</cp:lastModifiedBy>
  <dcterms:created xsi:type="dcterms:W3CDTF">2021-08-30T13:39:26Z</dcterms:created>
  <dcterms:modified xsi:type="dcterms:W3CDTF">2021-08-31T14:31:10Z</dcterms:modified>
</cp:coreProperties>
</file>